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1655"/>
  </bookViews>
  <sheets>
    <sheet name="4월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P10" i="1" l="1"/>
  <c r="N9" i="1"/>
  <c r="O9" i="1" s="1"/>
  <c r="N8" i="1"/>
  <c r="O8" i="1" s="1"/>
  <c r="C10" i="1"/>
  <c r="F9" i="1"/>
  <c r="F8" i="1"/>
  <c r="E10" i="1"/>
  <c r="M8" i="1"/>
  <c r="M10" i="1" s="1"/>
  <c r="K8" i="1"/>
  <c r="F10" i="1" l="1"/>
  <c r="G10" i="1" s="1"/>
  <c r="N10" i="1"/>
  <c r="O10" i="1"/>
  <c r="K10" i="1" l="1"/>
</calcChain>
</file>

<file path=xl/sharedStrings.xml><?xml version="1.0" encoding="utf-8"?>
<sst xmlns="http://schemas.openxmlformats.org/spreadsheetml/2006/main" count="32" uniqueCount="27">
  <si>
    <t>구분</t>
    <phoneticPr fontId="2" type="noConversion"/>
  </si>
  <si>
    <t>원아</t>
    <phoneticPr fontId="2" type="noConversion"/>
  </si>
  <si>
    <t>인솔자</t>
    <phoneticPr fontId="2" type="noConversion"/>
  </si>
  <si>
    <t>인원</t>
    <phoneticPr fontId="2" type="noConversion"/>
  </si>
  <si>
    <t>차량비</t>
    <phoneticPr fontId="2" type="noConversion"/>
  </si>
  <si>
    <t>차량비</t>
    <phoneticPr fontId="2" type="noConversion"/>
  </si>
  <si>
    <t>체험비</t>
    <phoneticPr fontId="2" type="noConversion"/>
  </si>
  <si>
    <t>체험비</t>
    <phoneticPr fontId="2" type="noConversion"/>
  </si>
  <si>
    <t>금액</t>
    <phoneticPr fontId="2" type="noConversion"/>
  </si>
  <si>
    <t>대수</t>
    <phoneticPr fontId="2" type="noConversion"/>
  </si>
  <si>
    <t xml:space="preserve"> </t>
    <phoneticPr fontId="2" type="noConversion"/>
  </si>
  <si>
    <t>대당 금액</t>
    <phoneticPr fontId="2" type="noConversion"/>
  </si>
  <si>
    <t>차량 계약</t>
    <phoneticPr fontId="2" type="noConversion"/>
  </si>
  <si>
    <t>합 계</t>
    <phoneticPr fontId="2" type="noConversion"/>
  </si>
  <si>
    <t>불참 내역</t>
    <phoneticPr fontId="2" type="noConversion"/>
  </si>
  <si>
    <t>지출 내역</t>
    <phoneticPr fontId="2" type="noConversion"/>
  </si>
  <si>
    <t>인당단가</t>
    <phoneticPr fontId="2" type="noConversion"/>
  </si>
  <si>
    <t>징수 및 수입 내역</t>
    <phoneticPr fontId="2" type="noConversion"/>
  </si>
  <si>
    <t>(금액단위:원)</t>
    <phoneticPr fontId="2" type="noConversion"/>
  </si>
  <si>
    <t>여비</t>
    <phoneticPr fontId="2" type="noConversion"/>
  </si>
  <si>
    <t>예산과목</t>
    <phoneticPr fontId="2" type="noConversion"/>
  </si>
  <si>
    <t>현장학습비</t>
    <phoneticPr fontId="2" type="noConversion"/>
  </si>
  <si>
    <t>▶체험학습 장소 : 광양시 농업기술센터</t>
    <phoneticPr fontId="2" type="noConversion"/>
  </si>
  <si>
    <t>▶체험학습 일자 : 2015년 4월 30일(목)</t>
    <phoneticPr fontId="2" type="noConversion"/>
  </si>
  <si>
    <t>2015년 4월 현장체험학습비 정산 내역</t>
    <phoneticPr fontId="2" type="noConversion"/>
  </si>
  <si>
    <t>광양제철유치원</t>
    <phoneticPr fontId="2" type="noConversion"/>
  </si>
  <si>
    <t>재원
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</si>
</sst>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 shrinkToFit="1"/>
    </xf>
    <xf numFmtId="41" fontId="0" fillId="0" borderId="0" xfId="1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41" fontId="0" fillId="0" borderId="1" xfId="1" applyFont="1" applyBorder="1" applyAlignment="1">
      <alignment horizontal="center" vertical="center" shrinkToFit="1"/>
    </xf>
    <xf numFmtId="41" fontId="0" fillId="0" borderId="1" xfId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41" fontId="0" fillId="0" borderId="3" xfId="1" applyFont="1" applyBorder="1" applyAlignment="1">
      <alignment horizontal="center" vertical="center" shrinkToFit="1"/>
    </xf>
    <xf numFmtId="41" fontId="0" fillId="0" borderId="2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1" fontId="0" fillId="0" borderId="3" xfId="1" applyFont="1" applyBorder="1" applyAlignment="1">
      <alignment vertical="center" shrinkToFit="1"/>
    </xf>
    <xf numFmtId="41" fontId="0" fillId="0" borderId="2" xfId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1" fontId="4" fillId="0" borderId="1" xfId="1" applyFont="1" applyBorder="1" applyAlignment="1">
      <alignment horizontal="center" vertical="center" shrinkToFit="1"/>
    </xf>
    <xf numFmtId="41" fontId="4" fillId="0" borderId="1" xfId="1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1" fontId="0" fillId="0" borderId="4" xfId="1" applyFont="1" applyBorder="1" applyAlignment="1">
      <alignment horizontal="center" vertical="center" shrinkToFit="1"/>
    </xf>
    <xf numFmtId="41" fontId="0" fillId="0" borderId="5" xfId="1" applyFont="1" applyBorder="1" applyAlignment="1">
      <alignment horizontal="center" vertical="center" shrinkToFit="1"/>
    </xf>
    <xf numFmtId="41" fontId="0" fillId="0" borderId="6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P15" sqref="P15"/>
    </sheetView>
  </sheetViews>
  <sheetFormatPr defaultRowHeight="16.5" x14ac:dyDescent="0.3"/>
  <cols>
    <col min="1" max="1" width="7.125" bestFit="1" customWidth="1"/>
    <col min="2" max="3" width="5.25" bestFit="1" customWidth="1"/>
    <col min="4" max="4" width="6.5" customWidth="1"/>
    <col min="5" max="5" width="6" bestFit="1" customWidth="1"/>
    <col min="6" max="6" width="10.5" style="1" bestFit="1" customWidth="1"/>
    <col min="7" max="7" width="11.25" style="1" customWidth="1"/>
    <col min="8" max="9" width="6.5" customWidth="1"/>
    <col min="10" max="10" width="6" bestFit="1" customWidth="1"/>
    <col min="11" max="11" width="10.5" style="1" bestFit="1" customWidth="1"/>
    <col min="12" max="12" width="5.25" bestFit="1" customWidth="1"/>
    <col min="13" max="13" width="9.375" style="1" bestFit="1" customWidth="1"/>
    <col min="14" max="14" width="6.75" style="1" bestFit="1" customWidth="1"/>
    <col min="15" max="15" width="10.5" style="1" bestFit="1" customWidth="1"/>
    <col min="16" max="16" width="7.875" style="1" customWidth="1"/>
    <col min="17" max="17" width="9.5" customWidth="1"/>
  </cols>
  <sheetData>
    <row r="1" spans="1:17" s="20" customFormat="1" ht="26.25" x14ac:dyDescent="0.3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ht="26.2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8" customHeight="1" x14ac:dyDescent="0.3">
      <c r="A3" s="19" t="s">
        <v>23</v>
      </c>
      <c r="B3" s="1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8" customHeight="1" x14ac:dyDescent="0.3">
      <c r="A4" s="19" t="s">
        <v>22</v>
      </c>
      <c r="B4" s="1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21" customFormat="1" ht="34.5" customHeight="1" x14ac:dyDescent="0.3">
      <c r="A5" s="21" t="s">
        <v>25</v>
      </c>
      <c r="F5" s="22"/>
      <c r="G5" s="22"/>
      <c r="K5" s="22"/>
      <c r="M5" s="22"/>
      <c r="N5" s="22"/>
      <c r="O5" s="22"/>
      <c r="P5" s="22"/>
      <c r="Q5" s="23" t="s">
        <v>18</v>
      </c>
    </row>
    <row r="6" spans="1:17" ht="27" customHeight="1" x14ac:dyDescent="0.3">
      <c r="A6" s="28" t="s">
        <v>0</v>
      </c>
      <c r="B6" s="33" t="s">
        <v>26</v>
      </c>
      <c r="C6" s="25" t="s">
        <v>12</v>
      </c>
      <c r="D6" s="26"/>
      <c r="E6" s="26"/>
      <c r="F6" s="26"/>
      <c r="G6" s="27"/>
      <c r="H6" s="25" t="s">
        <v>17</v>
      </c>
      <c r="I6" s="26"/>
      <c r="J6" s="26"/>
      <c r="K6" s="27"/>
      <c r="L6" s="25" t="s">
        <v>14</v>
      </c>
      <c r="M6" s="27"/>
      <c r="N6" s="30" t="s">
        <v>15</v>
      </c>
      <c r="O6" s="31"/>
      <c r="P6" s="32"/>
      <c r="Q6" s="28" t="s">
        <v>20</v>
      </c>
    </row>
    <row r="7" spans="1:17" ht="27" customHeight="1" x14ac:dyDescent="0.3">
      <c r="A7" s="29"/>
      <c r="B7" s="29"/>
      <c r="C7" s="4" t="s">
        <v>9</v>
      </c>
      <c r="D7" s="4" t="s">
        <v>16</v>
      </c>
      <c r="E7" s="4" t="s">
        <v>3</v>
      </c>
      <c r="F7" s="5" t="s">
        <v>8</v>
      </c>
      <c r="G7" s="5" t="s">
        <v>11</v>
      </c>
      <c r="H7" s="4" t="s">
        <v>4</v>
      </c>
      <c r="I7" s="4" t="s">
        <v>7</v>
      </c>
      <c r="J7" s="4" t="s">
        <v>3</v>
      </c>
      <c r="K7" s="5" t="s">
        <v>8</v>
      </c>
      <c r="L7" s="4" t="s">
        <v>3</v>
      </c>
      <c r="M7" s="5" t="s">
        <v>8</v>
      </c>
      <c r="N7" s="5" t="s">
        <v>3</v>
      </c>
      <c r="O7" s="5" t="s">
        <v>5</v>
      </c>
      <c r="P7" s="5" t="s">
        <v>6</v>
      </c>
      <c r="Q7" s="29"/>
    </row>
    <row r="8" spans="1:17" ht="27" customHeight="1" x14ac:dyDescent="0.3">
      <c r="A8" s="4" t="s">
        <v>1</v>
      </c>
      <c r="B8" s="10">
        <v>184</v>
      </c>
      <c r="C8" s="8">
        <v>5</v>
      </c>
      <c r="D8" s="5">
        <v>4100</v>
      </c>
      <c r="E8" s="5">
        <v>184</v>
      </c>
      <c r="F8" s="6">
        <f>D8*E8</f>
        <v>754400</v>
      </c>
      <c r="G8" s="12"/>
      <c r="H8" s="5">
        <v>4100</v>
      </c>
      <c r="I8" s="5">
        <v>0</v>
      </c>
      <c r="J8" s="5">
        <v>184</v>
      </c>
      <c r="K8" s="6">
        <f>H8*J8</f>
        <v>754400</v>
      </c>
      <c r="L8" s="5">
        <v>11</v>
      </c>
      <c r="M8" s="6">
        <f>H8*L8</f>
        <v>45100</v>
      </c>
      <c r="N8" s="6">
        <f>J8-L8</f>
        <v>173</v>
      </c>
      <c r="O8" s="6">
        <f>D8*N8</f>
        <v>709300</v>
      </c>
      <c r="P8" s="6">
        <v>0</v>
      </c>
      <c r="Q8" s="4" t="s">
        <v>21</v>
      </c>
    </row>
    <row r="9" spans="1:17" ht="27" customHeight="1" x14ac:dyDescent="0.3">
      <c r="A9" s="4" t="s">
        <v>2</v>
      </c>
      <c r="B9" s="11"/>
      <c r="C9" s="9" t="s">
        <v>10</v>
      </c>
      <c r="D9" s="5">
        <v>4100</v>
      </c>
      <c r="E9" s="5">
        <v>18</v>
      </c>
      <c r="F9" s="6">
        <f>D9*E9</f>
        <v>73800</v>
      </c>
      <c r="G9" s="13"/>
      <c r="H9" s="5">
        <v>4100</v>
      </c>
      <c r="I9" s="5">
        <v>0</v>
      </c>
      <c r="J9" s="5">
        <v>18</v>
      </c>
      <c r="K9" s="6">
        <v>0</v>
      </c>
      <c r="L9" s="5">
        <v>0</v>
      </c>
      <c r="M9" s="6">
        <v>0</v>
      </c>
      <c r="N9" s="6">
        <f>J9-L9</f>
        <v>18</v>
      </c>
      <c r="O9" s="6">
        <f>D9*N9</f>
        <v>73800</v>
      </c>
      <c r="P9" s="6">
        <v>0</v>
      </c>
      <c r="Q9" s="4" t="s">
        <v>19</v>
      </c>
    </row>
    <row r="10" spans="1:17" s="18" customFormat="1" ht="30.75" customHeight="1" x14ac:dyDescent="0.3">
      <c r="A10" s="14" t="s">
        <v>13</v>
      </c>
      <c r="B10" s="14"/>
      <c r="C10" s="15">
        <f>SUM(C8:C9)</f>
        <v>5</v>
      </c>
      <c r="D10" s="15">
        <v>4100</v>
      </c>
      <c r="E10" s="15">
        <f>SUM(E8:E9)</f>
        <v>202</v>
      </c>
      <c r="F10" s="16">
        <f>SUM(F8:F9)</f>
        <v>828200</v>
      </c>
      <c r="G10" s="16">
        <f>F10/C10</f>
        <v>165640</v>
      </c>
      <c r="H10" s="15"/>
      <c r="I10" s="15"/>
      <c r="J10" s="15">
        <f>SUM(J8:J9)</f>
        <v>202</v>
      </c>
      <c r="K10" s="16">
        <f>SUM(K8:K9)</f>
        <v>754400</v>
      </c>
      <c r="L10" s="15"/>
      <c r="M10" s="16">
        <f>SUM(M8:M9)</f>
        <v>45100</v>
      </c>
      <c r="N10" s="16">
        <f>SUM(N8:N9)</f>
        <v>191</v>
      </c>
      <c r="O10" s="16">
        <f>SUM(O8:O9)</f>
        <v>783100</v>
      </c>
      <c r="P10" s="16">
        <f>SUM(P8:P9)</f>
        <v>0</v>
      </c>
      <c r="Q10" s="17"/>
    </row>
    <row r="11" spans="1:17" x14ac:dyDescent="0.3">
      <c r="A11" s="2"/>
      <c r="B11" s="2"/>
      <c r="C11" s="2"/>
      <c r="D11" s="2"/>
      <c r="E11" s="2"/>
      <c r="F11" s="3"/>
      <c r="G11" s="3"/>
      <c r="H11" s="2"/>
      <c r="I11" s="2"/>
      <c r="J11" s="2"/>
      <c r="K11" s="3"/>
      <c r="L11" s="2"/>
      <c r="M11" s="3"/>
      <c r="N11" s="3"/>
      <c r="O11" s="3"/>
      <c r="P11" s="3"/>
      <c r="Q11" s="2"/>
    </row>
    <row r="12" spans="1:17" x14ac:dyDescent="0.3">
      <c r="A12" s="2"/>
      <c r="B12" s="2"/>
      <c r="C12" s="2"/>
      <c r="D12" s="2"/>
      <c r="E12" s="2"/>
      <c r="F12" s="3"/>
      <c r="G12" s="3"/>
      <c r="H12" s="2"/>
      <c r="I12" s="2"/>
      <c r="J12" s="2"/>
      <c r="K12" s="3"/>
      <c r="L12" s="2"/>
      <c r="M12" s="3"/>
      <c r="N12" s="3"/>
      <c r="O12" s="3"/>
      <c r="P12" s="3"/>
      <c r="Q12" s="2"/>
    </row>
    <row r="13" spans="1:17" x14ac:dyDescent="0.3">
      <c r="A13" s="2"/>
      <c r="B13" s="2"/>
      <c r="C13" s="2"/>
      <c r="D13" s="2"/>
      <c r="E13" s="2"/>
      <c r="F13" s="3"/>
      <c r="G13" s="3"/>
      <c r="H13" s="2"/>
      <c r="I13" s="2"/>
      <c r="J13" s="2"/>
      <c r="K13" s="3"/>
      <c r="L13" s="2"/>
      <c r="M13" s="3"/>
      <c r="N13" s="3"/>
      <c r="O13" s="3"/>
      <c r="P13" s="3"/>
      <c r="Q13" s="2"/>
    </row>
    <row r="14" spans="1:17" x14ac:dyDescent="0.3">
      <c r="A14" s="2"/>
      <c r="B14" s="2"/>
      <c r="C14" s="2"/>
      <c r="D14" s="2"/>
      <c r="E14" s="2"/>
      <c r="F14" s="3"/>
      <c r="G14" s="3"/>
      <c r="H14" s="2"/>
      <c r="I14" s="2"/>
      <c r="J14" s="2"/>
      <c r="K14" s="3"/>
      <c r="L14" s="2"/>
      <c r="M14" s="3"/>
      <c r="N14" s="3"/>
      <c r="O14" s="3"/>
      <c r="P14" s="3"/>
      <c r="Q14" s="2"/>
    </row>
    <row r="15" spans="1:17" x14ac:dyDescent="0.3">
      <c r="A15" s="2"/>
      <c r="B15" s="2"/>
      <c r="C15" s="2"/>
      <c r="D15" s="2"/>
      <c r="E15" s="2"/>
      <c r="F15" s="3"/>
      <c r="G15" s="3"/>
      <c r="H15" s="2"/>
      <c r="I15" s="2"/>
      <c r="J15" s="2"/>
      <c r="K15" s="3"/>
      <c r="L15" s="2"/>
      <c r="M15" s="3"/>
      <c r="N15" s="3"/>
      <c r="O15" s="3"/>
      <c r="P15" s="3"/>
      <c r="Q15" s="2"/>
    </row>
    <row r="16" spans="1:17" x14ac:dyDescent="0.3">
      <c r="A16" s="2"/>
      <c r="B16" s="2"/>
      <c r="C16" s="2"/>
      <c r="D16" s="2"/>
      <c r="E16" s="2"/>
      <c r="F16" s="3"/>
      <c r="G16" s="3"/>
      <c r="H16" s="2"/>
      <c r="I16" s="2"/>
      <c r="J16" s="2"/>
      <c r="K16" s="3"/>
      <c r="L16" s="2"/>
      <c r="M16" s="3"/>
      <c r="N16" s="3"/>
      <c r="O16" s="3"/>
      <c r="P16" s="3"/>
      <c r="Q16" s="2"/>
    </row>
    <row r="17" spans="1:17" x14ac:dyDescent="0.3">
      <c r="A17" s="2"/>
      <c r="B17" s="2"/>
      <c r="C17" s="2"/>
      <c r="D17" s="2"/>
      <c r="E17" s="2"/>
      <c r="F17" s="3"/>
      <c r="G17" s="3"/>
      <c r="H17" s="2"/>
      <c r="I17" s="2"/>
      <c r="J17" s="2"/>
      <c r="K17" s="3"/>
      <c r="L17" s="2"/>
      <c r="M17" s="3"/>
      <c r="N17" s="3"/>
      <c r="O17" s="3"/>
      <c r="P17" s="3"/>
      <c r="Q17" s="2"/>
    </row>
    <row r="18" spans="1:17" x14ac:dyDescent="0.3">
      <c r="A18" s="2"/>
      <c r="B18" s="2"/>
      <c r="C18" s="2"/>
      <c r="D18" s="2"/>
      <c r="E18" s="2"/>
      <c r="F18" s="3"/>
      <c r="G18" s="3"/>
      <c r="H18" s="2"/>
      <c r="I18" s="2"/>
      <c r="J18" s="2"/>
      <c r="K18" s="3"/>
      <c r="L18" s="2"/>
      <c r="M18" s="3"/>
      <c r="N18" s="3"/>
      <c r="O18" s="3"/>
      <c r="P18" s="3"/>
      <c r="Q18" s="2"/>
    </row>
    <row r="19" spans="1:17" x14ac:dyDescent="0.3">
      <c r="A19" s="2"/>
      <c r="B19" s="2"/>
      <c r="C19" s="2"/>
      <c r="D19" s="2"/>
      <c r="E19" s="2"/>
      <c r="F19" s="3"/>
      <c r="G19" s="3"/>
      <c r="H19" s="2"/>
      <c r="I19" s="2"/>
      <c r="J19" s="2"/>
      <c r="K19" s="3"/>
      <c r="L19" s="2"/>
      <c r="M19" s="3"/>
      <c r="N19" s="3"/>
      <c r="O19" s="3"/>
      <c r="P19" s="3"/>
      <c r="Q19" s="2"/>
    </row>
    <row r="20" spans="1:17" x14ac:dyDescent="0.3">
      <c r="A20" s="2"/>
      <c r="B20" s="2"/>
      <c r="C20" s="2"/>
      <c r="D20" s="2"/>
      <c r="E20" s="2"/>
      <c r="F20" s="3"/>
      <c r="G20" s="3"/>
      <c r="H20" s="2"/>
      <c r="I20" s="2"/>
      <c r="J20" s="2"/>
      <c r="K20" s="3"/>
      <c r="L20" s="2"/>
      <c r="M20" s="3"/>
      <c r="N20" s="3"/>
      <c r="O20" s="3"/>
      <c r="P20" s="3"/>
      <c r="Q20" s="2"/>
    </row>
    <row r="21" spans="1:17" x14ac:dyDescent="0.3">
      <c r="A21" s="2"/>
      <c r="B21" s="2"/>
      <c r="C21" s="2"/>
      <c r="D21" s="2"/>
      <c r="E21" s="2"/>
      <c r="F21" s="3"/>
      <c r="G21" s="3"/>
      <c r="H21" s="2"/>
      <c r="I21" s="2"/>
      <c r="J21" s="2"/>
      <c r="K21" s="3"/>
      <c r="L21" s="2"/>
      <c r="M21" s="3"/>
      <c r="N21" s="3"/>
      <c r="O21" s="3"/>
      <c r="P21" s="3"/>
      <c r="Q21" s="2"/>
    </row>
  </sheetData>
  <mergeCells count="8">
    <mergeCell ref="A1:Q1"/>
    <mergeCell ref="C6:G6"/>
    <mergeCell ref="A6:A7"/>
    <mergeCell ref="H6:K6"/>
    <mergeCell ref="L6:M6"/>
    <mergeCell ref="N6:P6"/>
    <mergeCell ref="Q6:Q7"/>
    <mergeCell ref="B6:B7"/>
  </mergeCells>
  <phoneticPr fontId="2" type="noConversion"/>
  <pageMargins left="0.11811023622047245" right="0.11811023622047245" top="1.1417322834645669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4월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2015-05-29T01:22:14Z</cp:lastPrinted>
  <dcterms:created xsi:type="dcterms:W3CDTF">2013-02-26T14:56:16Z</dcterms:created>
  <dcterms:modified xsi:type="dcterms:W3CDTF">2015-06-03T00:06:18Z</dcterms:modified>
</cp:coreProperties>
</file>