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24795" windowHeight="11655"/>
  </bookViews>
  <sheets>
    <sheet name="5월" sheetId="4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P10" i="4" l="1"/>
  <c r="P11" i="4"/>
  <c r="P12" i="4"/>
  <c r="P9" i="4"/>
  <c r="O10" i="4"/>
  <c r="O11" i="4"/>
  <c r="O9" i="4"/>
  <c r="N11" i="4"/>
  <c r="N10" i="4"/>
  <c r="N9" i="4"/>
  <c r="M10" i="4"/>
  <c r="M11" i="4"/>
  <c r="M9" i="4"/>
  <c r="L13" i="4"/>
  <c r="K12" i="4"/>
  <c r="K10" i="4"/>
  <c r="K11" i="4"/>
  <c r="K9" i="4"/>
  <c r="J13" i="4"/>
  <c r="E13" i="4"/>
  <c r="C13" i="4"/>
  <c r="N12" i="4"/>
  <c r="O12" i="4" s="1"/>
  <c r="F12" i="4"/>
  <c r="N8" i="4"/>
  <c r="O8" i="4" s="1"/>
  <c r="M8" i="4"/>
  <c r="F8" i="4"/>
  <c r="F13" i="4" s="1"/>
  <c r="P13" i="4" l="1"/>
  <c r="M13" i="4"/>
  <c r="K13" i="4"/>
  <c r="O13" i="4"/>
  <c r="G13" i="4"/>
  <c r="N13" i="4"/>
</calcChain>
</file>

<file path=xl/sharedStrings.xml><?xml version="1.0" encoding="utf-8"?>
<sst xmlns="http://schemas.openxmlformats.org/spreadsheetml/2006/main" count="36" uniqueCount="28">
  <si>
    <t>구분</t>
    <phoneticPr fontId="2" type="noConversion"/>
  </si>
  <si>
    <t>원아</t>
    <phoneticPr fontId="2" type="noConversion"/>
  </si>
  <si>
    <t>인솔자</t>
    <phoneticPr fontId="2" type="noConversion"/>
  </si>
  <si>
    <t>인원</t>
    <phoneticPr fontId="2" type="noConversion"/>
  </si>
  <si>
    <t>차량비</t>
    <phoneticPr fontId="2" type="noConversion"/>
  </si>
  <si>
    <t>체험비</t>
    <phoneticPr fontId="2" type="noConversion"/>
  </si>
  <si>
    <t>금액</t>
    <phoneticPr fontId="2" type="noConversion"/>
  </si>
  <si>
    <t>대수</t>
    <phoneticPr fontId="2" type="noConversion"/>
  </si>
  <si>
    <t xml:space="preserve"> </t>
    <phoneticPr fontId="2" type="noConversion"/>
  </si>
  <si>
    <t>대당 금액</t>
    <phoneticPr fontId="2" type="noConversion"/>
  </si>
  <si>
    <t>차량 계약</t>
    <phoneticPr fontId="2" type="noConversion"/>
  </si>
  <si>
    <t>합 계</t>
    <phoneticPr fontId="2" type="noConversion"/>
  </si>
  <si>
    <t>불참 내역</t>
    <phoneticPr fontId="2" type="noConversion"/>
  </si>
  <si>
    <t>지출 내역</t>
    <phoneticPr fontId="2" type="noConversion"/>
  </si>
  <si>
    <t>인당단가</t>
    <phoneticPr fontId="2" type="noConversion"/>
  </si>
  <si>
    <t>징수 및 수입 내역</t>
    <phoneticPr fontId="2" type="noConversion"/>
  </si>
  <si>
    <t>(금액단위:원)</t>
    <phoneticPr fontId="2" type="noConversion"/>
  </si>
  <si>
    <t>여비</t>
    <phoneticPr fontId="2" type="noConversion"/>
  </si>
  <si>
    <t>예산과목</t>
    <phoneticPr fontId="2" type="noConversion"/>
  </si>
  <si>
    <t>현장학습비</t>
    <phoneticPr fontId="2" type="noConversion"/>
  </si>
  <si>
    <t>광양제철유치원</t>
    <phoneticPr fontId="2" type="noConversion"/>
  </si>
  <si>
    <t>재원
수</t>
    <phoneticPr fontId="2" type="noConversion"/>
  </si>
  <si>
    <t>2015년 5월 현장체험학습비 정산 내역</t>
    <phoneticPr fontId="2" type="noConversion"/>
  </si>
  <si>
    <t>▶체험학습 일자 : 2015년 5월 21일(목)~22일(금)</t>
    <phoneticPr fontId="2" type="noConversion"/>
  </si>
  <si>
    <t>▶체험학습 장소 : 백운산 도선국사마을</t>
    <phoneticPr fontId="2" type="noConversion"/>
  </si>
  <si>
    <t>만3세</t>
    <phoneticPr fontId="2" type="noConversion"/>
  </si>
  <si>
    <t>만4세</t>
    <phoneticPr fontId="2" type="noConversion"/>
  </si>
  <si>
    <t>만5세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</si>
</sst>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vertical="center" shrinkToFit="1"/>
    </xf>
    <xf numFmtId="41" fontId="0" fillId="0" borderId="0" xfId="1" applyFont="1" applyAlignment="1">
      <alignment vertical="center" shrinkToFit="1"/>
    </xf>
    <xf numFmtId="0" fontId="0" fillId="0" borderId="1" xfId="0" applyBorder="1" applyAlignment="1">
      <alignment horizontal="center" vertical="center" shrinkToFit="1"/>
    </xf>
    <xf numFmtId="41" fontId="0" fillId="0" borderId="1" xfId="1" applyFont="1" applyBorder="1" applyAlignment="1">
      <alignment horizontal="center" vertical="center" shrinkToFit="1"/>
    </xf>
    <xf numFmtId="41" fontId="0" fillId="0" borderId="1" xfId="1" applyFont="1" applyBorder="1" applyAlignment="1">
      <alignment vertical="center" shrinkToFit="1"/>
    </xf>
    <xf numFmtId="0" fontId="3" fillId="0" borderId="0" xfId="0" applyFont="1" applyAlignment="1">
      <alignment horizontal="center" vertical="center"/>
    </xf>
    <xf numFmtId="41" fontId="0" fillId="0" borderId="3" xfId="1" applyFont="1" applyBorder="1" applyAlignment="1">
      <alignment horizontal="center" vertical="center" shrinkToFit="1"/>
    </xf>
    <xf numFmtId="41" fontId="0" fillId="0" borderId="2" xfId="1" applyFont="1" applyBorder="1" applyAlignment="1">
      <alignment horizontal="center" vertical="center" shrinkToFit="1"/>
    </xf>
    <xf numFmtId="41" fontId="0" fillId="0" borderId="3" xfId="1" applyFont="1" applyBorder="1" applyAlignment="1">
      <alignment vertical="center" shrinkToFit="1"/>
    </xf>
    <xf numFmtId="41" fontId="0" fillId="0" borderId="2" xfId="1" applyFont="1" applyBorder="1" applyAlignment="1">
      <alignment vertical="center" shrinkToFit="1"/>
    </xf>
    <xf numFmtId="0" fontId="4" fillId="0" borderId="1" xfId="0" applyFont="1" applyBorder="1" applyAlignment="1">
      <alignment horizontal="center" vertical="center" shrinkToFit="1"/>
    </xf>
    <xf numFmtId="41" fontId="4" fillId="0" borderId="1" xfId="1" applyFont="1" applyBorder="1" applyAlignment="1">
      <alignment horizontal="center" vertical="center" shrinkToFit="1"/>
    </xf>
    <xf numFmtId="41" fontId="4" fillId="0" borderId="1" xfId="1" applyFont="1" applyBorder="1" applyAlignment="1">
      <alignment vertical="center" shrinkToFit="1"/>
    </xf>
    <xf numFmtId="0" fontId="4" fillId="0" borderId="1" xfId="0" applyFont="1" applyBorder="1" applyAlignment="1">
      <alignment vertical="center" shrinkToFit="1"/>
    </xf>
    <xf numFmtId="0" fontId="4" fillId="0" borderId="0" xfId="0" applyFont="1">
      <alignment vertical="center"/>
    </xf>
    <xf numFmtId="0" fontId="0" fillId="0" borderId="3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5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0" fillId="0" borderId="0" xfId="0" applyAlignment="1"/>
    <xf numFmtId="41" fontId="0" fillId="0" borderId="0" xfId="1" applyFont="1" applyAlignment="1"/>
    <xf numFmtId="41" fontId="0" fillId="0" borderId="0" xfId="1" applyFont="1" applyAlignment="1">
      <alignment horizontal="right"/>
    </xf>
    <xf numFmtId="0" fontId="0" fillId="0" borderId="7" xfId="0" applyBorder="1" applyAlignment="1">
      <alignment horizontal="center" vertical="center" shrinkToFit="1"/>
    </xf>
    <xf numFmtId="41" fontId="0" fillId="0" borderId="7" xfId="1" applyFont="1" applyBorder="1" applyAlignment="1">
      <alignment horizontal="center" vertical="center" shrinkToFit="1"/>
    </xf>
    <xf numFmtId="41" fontId="0" fillId="0" borderId="7" xfId="1" applyFont="1" applyBorder="1" applyAlignment="1">
      <alignment vertical="center" shrinkToFit="1"/>
    </xf>
    <xf numFmtId="0" fontId="6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41" fontId="0" fillId="0" borderId="4" xfId="1" applyFont="1" applyBorder="1" applyAlignment="1">
      <alignment horizontal="center" vertical="center" shrinkToFit="1"/>
    </xf>
    <xf numFmtId="41" fontId="0" fillId="0" borderId="5" xfId="1" applyFont="1" applyBorder="1" applyAlignment="1">
      <alignment horizontal="center" vertical="center" shrinkToFit="1"/>
    </xf>
    <xf numFmtId="41" fontId="0" fillId="0" borderId="6" xfId="1" applyFont="1" applyBorder="1" applyAlignment="1">
      <alignment horizontal="center" vertical="center" shrinkToFit="1"/>
    </xf>
    <xf numFmtId="0" fontId="0" fillId="0" borderId="3" xfId="0" applyBorder="1" applyAlignment="1">
      <alignment horizontal="center" vertical="center" wrapText="1" shrinkToFi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4"/>
  <sheetViews>
    <sheetView tabSelected="1" workbookViewId="0">
      <selection activeCell="F18" sqref="F18"/>
    </sheetView>
  </sheetViews>
  <sheetFormatPr defaultRowHeight="16.5" x14ac:dyDescent="0.3"/>
  <cols>
    <col min="1" max="1" width="7.125" bestFit="1" customWidth="1"/>
    <col min="2" max="3" width="5.25" bestFit="1" customWidth="1"/>
    <col min="4" max="4" width="6.5" customWidth="1"/>
    <col min="5" max="5" width="6" bestFit="1" customWidth="1"/>
    <col min="6" max="6" width="10.5" style="1" bestFit="1" customWidth="1"/>
    <col min="7" max="7" width="9.875" style="1" customWidth="1"/>
    <col min="8" max="9" width="6.5" customWidth="1"/>
    <col min="10" max="10" width="6" bestFit="1" customWidth="1"/>
    <col min="11" max="11" width="10.5" style="1" bestFit="1" customWidth="1"/>
    <col min="12" max="12" width="5.25" bestFit="1" customWidth="1"/>
    <col min="13" max="13" width="9.375" style="1" bestFit="1" customWidth="1"/>
    <col min="14" max="14" width="6.75" style="1" bestFit="1" customWidth="1"/>
    <col min="15" max="15" width="10.5" style="1" bestFit="1" customWidth="1"/>
    <col min="16" max="16" width="11" style="1" customWidth="1"/>
    <col min="17" max="17" width="9.5" customWidth="1"/>
  </cols>
  <sheetData>
    <row r="1" spans="1:17" s="20" customFormat="1" ht="26.25" x14ac:dyDescent="0.3">
      <c r="A1" s="27" t="s">
        <v>22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</row>
    <row r="2" spans="1:17" ht="26.25" x14ac:dyDescent="0.3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</row>
    <row r="3" spans="1:17" ht="18" customHeight="1" x14ac:dyDescent="0.3">
      <c r="A3" s="19" t="s">
        <v>23</v>
      </c>
      <c r="B3" s="19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 ht="18" customHeight="1" x14ac:dyDescent="0.3">
      <c r="A4" s="19" t="s">
        <v>24</v>
      </c>
      <c r="B4" s="19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spans="1:17" s="21" customFormat="1" ht="34.5" customHeight="1" x14ac:dyDescent="0.3">
      <c r="A5" s="21" t="s">
        <v>20</v>
      </c>
      <c r="F5" s="22"/>
      <c r="G5" s="22"/>
      <c r="K5" s="22"/>
      <c r="M5" s="22"/>
      <c r="N5" s="22"/>
      <c r="O5" s="22"/>
      <c r="P5" s="22"/>
      <c r="Q5" s="23" t="s">
        <v>16</v>
      </c>
    </row>
    <row r="6" spans="1:17" ht="27" customHeight="1" x14ac:dyDescent="0.3">
      <c r="A6" s="31" t="s">
        <v>0</v>
      </c>
      <c r="B6" s="36" t="s">
        <v>21</v>
      </c>
      <c r="C6" s="28" t="s">
        <v>10</v>
      </c>
      <c r="D6" s="29"/>
      <c r="E6" s="29"/>
      <c r="F6" s="29"/>
      <c r="G6" s="30"/>
      <c r="H6" s="28" t="s">
        <v>15</v>
      </c>
      <c r="I6" s="29"/>
      <c r="J6" s="29"/>
      <c r="K6" s="30"/>
      <c r="L6" s="28" t="s">
        <v>12</v>
      </c>
      <c r="M6" s="30"/>
      <c r="N6" s="33" t="s">
        <v>13</v>
      </c>
      <c r="O6" s="34"/>
      <c r="P6" s="35"/>
      <c r="Q6" s="31" t="s">
        <v>18</v>
      </c>
    </row>
    <row r="7" spans="1:17" ht="27" customHeight="1" x14ac:dyDescent="0.3">
      <c r="A7" s="32"/>
      <c r="B7" s="32"/>
      <c r="C7" s="4" t="s">
        <v>7</v>
      </c>
      <c r="D7" s="4" t="s">
        <v>14</v>
      </c>
      <c r="E7" s="4" t="s">
        <v>3</v>
      </c>
      <c r="F7" s="5" t="s">
        <v>6</v>
      </c>
      <c r="G7" s="5" t="s">
        <v>9</v>
      </c>
      <c r="H7" s="4" t="s">
        <v>4</v>
      </c>
      <c r="I7" s="4" t="s">
        <v>5</v>
      </c>
      <c r="J7" s="4" t="s">
        <v>3</v>
      </c>
      <c r="K7" s="5" t="s">
        <v>6</v>
      </c>
      <c r="L7" s="4" t="s">
        <v>3</v>
      </c>
      <c r="M7" s="5" t="s">
        <v>6</v>
      </c>
      <c r="N7" s="5" t="s">
        <v>3</v>
      </c>
      <c r="O7" s="5" t="s">
        <v>4</v>
      </c>
      <c r="P7" s="5" t="s">
        <v>5</v>
      </c>
      <c r="Q7" s="32"/>
    </row>
    <row r="8" spans="1:17" ht="27" customHeight="1" x14ac:dyDescent="0.3">
      <c r="A8" s="4" t="s">
        <v>1</v>
      </c>
      <c r="B8" s="17">
        <v>184</v>
      </c>
      <c r="C8" s="8">
        <v>6</v>
      </c>
      <c r="D8" s="5">
        <v>2950</v>
      </c>
      <c r="E8" s="5">
        <v>184</v>
      </c>
      <c r="F8" s="6">
        <f>D8*E8</f>
        <v>542800</v>
      </c>
      <c r="G8" s="10"/>
      <c r="H8" s="5"/>
      <c r="I8" s="5"/>
      <c r="J8" s="5"/>
      <c r="K8" s="6"/>
      <c r="L8" s="5">
        <v>0</v>
      </c>
      <c r="M8" s="6">
        <f>H8*L8</f>
        <v>0</v>
      </c>
      <c r="N8" s="6">
        <f>J8-L8</f>
        <v>0</v>
      </c>
      <c r="O8" s="6">
        <f>D8*N8</f>
        <v>0</v>
      </c>
      <c r="P8" s="6">
        <v>0</v>
      </c>
      <c r="Q8" s="4" t="s">
        <v>8</v>
      </c>
    </row>
    <row r="9" spans="1:17" ht="27" customHeight="1" x14ac:dyDescent="0.3">
      <c r="A9" s="4" t="s">
        <v>25</v>
      </c>
      <c r="B9" s="24"/>
      <c r="C9" s="25"/>
      <c r="D9" s="5"/>
      <c r="E9" s="5"/>
      <c r="F9" s="6"/>
      <c r="G9" s="26"/>
      <c r="H9" s="5">
        <v>2950</v>
      </c>
      <c r="I9" s="5">
        <v>5000</v>
      </c>
      <c r="J9" s="5">
        <v>20</v>
      </c>
      <c r="K9" s="6">
        <f>H9*J9+I9*J9</f>
        <v>159000</v>
      </c>
      <c r="L9" s="5">
        <v>1</v>
      </c>
      <c r="M9" s="6">
        <f>H9*L9+I9*L9</f>
        <v>7950</v>
      </c>
      <c r="N9" s="6">
        <f>J9-L9</f>
        <v>19</v>
      </c>
      <c r="O9" s="6">
        <f>H9*N9</f>
        <v>56050</v>
      </c>
      <c r="P9" s="6">
        <f>I9*N9</f>
        <v>95000</v>
      </c>
      <c r="Q9" s="4" t="s">
        <v>19</v>
      </c>
    </row>
    <row r="10" spans="1:17" ht="27" customHeight="1" x14ac:dyDescent="0.3">
      <c r="A10" s="4" t="s">
        <v>26</v>
      </c>
      <c r="B10" s="24"/>
      <c r="C10" s="25"/>
      <c r="D10" s="5"/>
      <c r="E10" s="5"/>
      <c r="F10" s="6"/>
      <c r="G10" s="26"/>
      <c r="H10" s="5">
        <v>2950</v>
      </c>
      <c r="I10" s="5">
        <v>7000</v>
      </c>
      <c r="J10" s="5">
        <v>67</v>
      </c>
      <c r="K10" s="6">
        <f t="shared" ref="K10:K12" si="0">H10*J10+I10*J10</f>
        <v>666650</v>
      </c>
      <c r="L10" s="5">
        <v>3</v>
      </c>
      <c r="M10" s="6">
        <f t="shared" ref="M10:M11" si="1">H10*L10+I10*L10</f>
        <v>29850</v>
      </c>
      <c r="N10" s="6">
        <f>J10-L10</f>
        <v>64</v>
      </c>
      <c r="O10" s="6">
        <f t="shared" ref="O10:O11" si="2">H10*N10</f>
        <v>188800</v>
      </c>
      <c r="P10" s="6">
        <f t="shared" ref="P10:P12" si="3">I10*N10</f>
        <v>448000</v>
      </c>
      <c r="Q10" s="4"/>
    </row>
    <row r="11" spans="1:17" ht="27" customHeight="1" x14ac:dyDescent="0.3">
      <c r="A11" s="4" t="s">
        <v>27</v>
      </c>
      <c r="B11" s="24"/>
      <c r="C11" s="25"/>
      <c r="D11" s="5"/>
      <c r="E11" s="5"/>
      <c r="F11" s="6"/>
      <c r="G11" s="26"/>
      <c r="H11" s="5">
        <v>2950</v>
      </c>
      <c r="I11" s="5">
        <v>8000</v>
      </c>
      <c r="J11" s="5">
        <v>97</v>
      </c>
      <c r="K11" s="6">
        <f t="shared" si="0"/>
        <v>1062150</v>
      </c>
      <c r="L11" s="5">
        <v>4</v>
      </c>
      <c r="M11" s="6">
        <f t="shared" si="1"/>
        <v>43800</v>
      </c>
      <c r="N11" s="6">
        <f>J11-L11</f>
        <v>93</v>
      </c>
      <c r="O11" s="6">
        <f t="shared" si="2"/>
        <v>274350</v>
      </c>
      <c r="P11" s="6">
        <f t="shared" si="3"/>
        <v>744000</v>
      </c>
      <c r="Q11" s="4"/>
    </row>
    <row r="12" spans="1:17" ht="27" customHeight="1" x14ac:dyDescent="0.3">
      <c r="A12" s="4" t="s">
        <v>2</v>
      </c>
      <c r="B12" s="18"/>
      <c r="C12" s="9" t="s">
        <v>8</v>
      </c>
      <c r="D12" s="5">
        <v>2950</v>
      </c>
      <c r="E12" s="5">
        <v>20</v>
      </c>
      <c r="F12" s="6">
        <f>D12*E12</f>
        <v>59000</v>
      </c>
      <c r="G12" s="11"/>
      <c r="H12" s="5">
        <v>2950</v>
      </c>
      <c r="I12" s="5">
        <v>0</v>
      </c>
      <c r="J12" s="5">
        <v>20</v>
      </c>
      <c r="K12" s="6">
        <f t="shared" si="0"/>
        <v>59000</v>
      </c>
      <c r="L12" s="5">
        <v>0</v>
      </c>
      <c r="M12" s="6">
        <v>0</v>
      </c>
      <c r="N12" s="6">
        <f>J12-L12</f>
        <v>20</v>
      </c>
      <c r="O12" s="6">
        <f>D12*N12</f>
        <v>59000</v>
      </c>
      <c r="P12" s="6">
        <f t="shared" si="3"/>
        <v>0</v>
      </c>
      <c r="Q12" s="4" t="s">
        <v>17</v>
      </c>
    </row>
    <row r="13" spans="1:17" s="16" customFormat="1" ht="30.75" customHeight="1" x14ac:dyDescent="0.3">
      <c r="A13" s="12" t="s">
        <v>11</v>
      </c>
      <c r="B13" s="12"/>
      <c r="C13" s="13">
        <f>SUM(C8:C12)</f>
        <v>6</v>
      </c>
      <c r="D13" s="13">
        <v>4100</v>
      </c>
      <c r="E13" s="13">
        <f>SUM(E8:E12)</f>
        <v>204</v>
      </c>
      <c r="F13" s="14">
        <f>SUM(F8:F12)</f>
        <v>601800</v>
      </c>
      <c r="G13" s="14">
        <f>F13/C13</f>
        <v>100300</v>
      </c>
      <c r="H13" s="13"/>
      <c r="I13" s="13"/>
      <c r="J13" s="13">
        <f t="shared" ref="J13:P13" si="4">SUM(J8:J12)</f>
        <v>204</v>
      </c>
      <c r="K13" s="14">
        <f t="shared" si="4"/>
        <v>1946800</v>
      </c>
      <c r="L13" s="13">
        <f t="shared" si="4"/>
        <v>8</v>
      </c>
      <c r="M13" s="14">
        <f t="shared" si="4"/>
        <v>81600</v>
      </c>
      <c r="N13" s="14">
        <f t="shared" si="4"/>
        <v>196</v>
      </c>
      <c r="O13" s="14">
        <f t="shared" si="4"/>
        <v>578200</v>
      </c>
      <c r="P13" s="14">
        <f t="shared" si="4"/>
        <v>1287000</v>
      </c>
      <c r="Q13" s="15"/>
    </row>
    <row r="14" spans="1:17" x14ac:dyDescent="0.3">
      <c r="A14" s="2"/>
      <c r="B14" s="2"/>
      <c r="C14" s="2"/>
      <c r="D14" s="2"/>
      <c r="E14" s="2"/>
      <c r="F14" s="3"/>
      <c r="G14" s="3"/>
      <c r="H14" s="2"/>
      <c r="I14" s="2"/>
      <c r="J14" s="2"/>
      <c r="K14" s="3"/>
      <c r="L14" s="2"/>
      <c r="M14" s="3"/>
      <c r="N14" s="3"/>
      <c r="O14" s="3"/>
      <c r="P14" s="3"/>
      <c r="Q14" s="2"/>
    </row>
    <row r="15" spans="1:17" x14ac:dyDescent="0.3">
      <c r="A15" s="2"/>
      <c r="B15" s="2"/>
      <c r="C15" s="2"/>
      <c r="D15" s="2"/>
      <c r="E15" s="2"/>
      <c r="F15" s="3"/>
      <c r="G15" s="3"/>
      <c r="H15" s="2"/>
      <c r="I15" s="2"/>
      <c r="J15" s="2"/>
      <c r="K15" s="3"/>
      <c r="L15" s="2"/>
      <c r="M15" s="3"/>
      <c r="N15" s="3"/>
      <c r="O15" s="3"/>
      <c r="P15" s="3"/>
      <c r="Q15" s="2"/>
    </row>
    <row r="16" spans="1:17" x14ac:dyDescent="0.3">
      <c r="A16" s="2"/>
      <c r="B16" s="2"/>
      <c r="C16" s="2"/>
      <c r="D16" s="2"/>
      <c r="E16" s="2"/>
      <c r="F16" s="3"/>
      <c r="G16" s="3"/>
      <c r="H16" s="2"/>
      <c r="I16" s="2"/>
      <c r="J16" s="2"/>
      <c r="K16" s="3"/>
      <c r="L16" s="2"/>
      <c r="M16" s="3"/>
      <c r="N16" s="3"/>
      <c r="O16" s="3"/>
      <c r="P16" s="3"/>
      <c r="Q16" s="2"/>
    </row>
    <row r="17" spans="1:17" x14ac:dyDescent="0.3">
      <c r="A17" s="2"/>
      <c r="B17" s="2"/>
      <c r="C17" s="2"/>
      <c r="D17" s="2"/>
      <c r="E17" s="2"/>
      <c r="F17" s="3"/>
      <c r="G17" s="3"/>
      <c r="H17" s="2"/>
      <c r="I17" s="2"/>
      <c r="J17" s="2"/>
      <c r="K17" s="3"/>
      <c r="L17" s="2"/>
      <c r="M17" s="3"/>
      <c r="N17" s="3"/>
      <c r="O17" s="3"/>
      <c r="P17" s="3"/>
      <c r="Q17" s="2"/>
    </row>
    <row r="18" spans="1:17" x14ac:dyDescent="0.3">
      <c r="A18" s="2"/>
      <c r="B18" s="2"/>
      <c r="C18" s="2"/>
      <c r="D18" s="2"/>
      <c r="E18" s="2"/>
      <c r="F18" s="3"/>
      <c r="G18" s="3"/>
      <c r="H18" s="2"/>
      <c r="I18" s="2"/>
      <c r="J18" s="2"/>
      <c r="K18" s="3"/>
      <c r="L18" s="2"/>
      <c r="M18" s="3"/>
      <c r="N18" s="3"/>
      <c r="O18" s="3"/>
      <c r="P18" s="3"/>
      <c r="Q18" s="2"/>
    </row>
    <row r="19" spans="1:17" x14ac:dyDescent="0.3">
      <c r="A19" s="2"/>
      <c r="B19" s="2"/>
      <c r="C19" s="2"/>
      <c r="D19" s="2"/>
      <c r="E19" s="2"/>
      <c r="F19" s="3"/>
      <c r="G19" s="3"/>
      <c r="H19" s="2"/>
      <c r="I19" s="2"/>
      <c r="J19" s="2"/>
      <c r="K19" s="3"/>
      <c r="L19" s="2"/>
      <c r="M19" s="3"/>
      <c r="N19" s="3"/>
      <c r="O19" s="3"/>
      <c r="P19" s="3"/>
      <c r="Q19" s="2"/>
    </row>
    <row r="20" spans="1:17" x14ac:dyDescent="0.3">
      <c r="A20" s="2"/>
      <c r="B20" s="2"/>
      <c r="C20" s="2"/>
      <c r="D20" s="2"/>
      <c r="E20" s="2"/>
      <c r="F20" s="3"/>
      <c r="G20" s="3"/>
      <c r="H20" s="2"/>
      <c r="I20" s="2"/>
      <c r="J20" s="2"/>
      <c r="K20" s="3"/>
      <c r="L20" s="2"/>
      <c r="M20" s="3"/>
      <c r="N20" s="3"/>
      <c r="O20" s="3"/>
      <c r="P20" s="3"/>
      <c r="Q20" s="2"/>
    </row>
    <row r="21" spans="1:17" x14ac:dyDescent="0.3">
      <c r="A21" s="2"/>
      <c r="B21" s="2"/>
      <c r="C21" s="2"/>
      <c r="D21" s="2"/>
      <c r="E21" s="2"/>
      <c r="F21" s="3"/>
      <c r="G21" s="3"/>
      <c r="H21" s="2"/>
      <c r="I21" s="2"/>
      <c r="J21" s="2"/>
      <c r="K21" s="3"/>
      <c r="L21" s="2"/>
      <c r="M21" s="3"/>
      <c r="N21" s="3"/>
      <c r="O21" s="3"/>
      <c r="P21" s="3"/>
      <c r="Q21" s="2"/>
    </row>
    <row r="22" spans="1:17" x14ac:dyDescent="0.3">
      <c r="A22" s="2"/>
      <c r="B22" s="2"/>
      <c r="C22" s="2"/>
      <c r="D22" s="2"/>
      <c r="E22" s="2"/>
      <c r="F22" s="3"/>
      <c r="G22" s="3"/>
      <c r="H22" s="2"/>
      <c r="I22" s="2"/>
      <c r="J22" s="2"/>
      <c r="K22" s="3"/>
      <c r="L22" s="2"/>
      <c r="M22" s="3"/>
      <c r="N22" s="3"/>
      <c r="O22" s="3"/>
      <c r="P22" s="3"/>
      <c r="Q22" s="2"/>
    </row>
    <row r="23" spans="1:17" x14ac:dyDescent="0.3">
      <c r="A23" s="2"/>
      <c r="B23" s="2"/>
      <c r="C23" s="2"/>
      <c r="D23" s="2"/>
      <c r="E23" s="2"/>
      <c r="F23" s="3"/>
      <c r="G23" s="3"/>
      <c r="H23" s="2"/>
      <c r="I23" s="2"/>
      <c r="J23" s="2"/>
      <c r="K23" s="3"/>
      <c r="L23" s="2"/>
      <c r="M23" s="3"/>
      <c r="N23" s="3"/>
      <c r="O23" s="3"/>
      <c r="P23" s="3"/>
      <c r="Q23" s="2"/>
    </row>
    <row r="24" spans="1:17" x14ac:dyDescent="0.3">
      <c r="A24" s="2"/>
      <c r="B24" s="2"/>
      <c r="C24" s="2"/>
      <c r="D24" s="2"/>
      <c r="E24" s="2"/>
      <c r="F24" s="3"/>
      <c r="G24" s="3"/>
      <c r="H24" s="2"/>
      <c r="I24" s="2"/>
      <c r="J24" s="2"/>
      <c r="K24" s="3"/>
      <c r="L24" s="2"/>
      <c r="M24" s="3"/>
      <c r="N24" s="3"/>
      <c r="O24" s="3"/>
      <c r="P24" s="3"/>
      <c r="Q24" s="2"/>
    </row>
  </sheetData>
  <mergeCells count="8">
    <mergeCell ref="A1:Q1"/>
    <mergeCell ref="A6:A7"/>
    <mergeCell ref="B6:B7"/>
    <mergeCell ref="C6:G6"/>
    <mergeCell ref="H6:K6"/>
    <mergeCell ref="L6:M6"/>
    <mergeCell ref="N6:P6"/>
    <mergeCell ref="Q6:Q7"/>
  </mergeCells>
  <phoneticPr fontId="2" type="noConversion"/>
  <pageMargins left="0.11811023622047245" right="0.11811023622047245" top="1.1417322834645669" bottom="0.74803149606299213" header="0.31496062992125984" footer="0.31496062992125984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5월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행정선생님</dc:creator>
  <cp:lastModifiedBy>행정선생님</cp:lastModifiedBy>
  <cp:lastPrinted>2015-05-29T01:22:14Z</cp:lastPrinted>
  <dcterms:created xsi:type="dcterms:W3CDTF">2013-02-26T14:56:16Z</dcterms:created>
  <dcterms:modified xsi:type="dcterms:W3CDTF">2015-06-03T00:07:14Z</dcterms:modified>
</cp:coreProperties>
</file>